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7100" windowHeight="9855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K2" i="2"/>
  <c r="K3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</calcChain>
</file>

<file path=xl/sharedStrings.xml><?xml version="1.0" encoding="utf-8"?>
<sst xmlns="http://schemas.openxmlformats.org/spreadsheetml/2006/main" count="205" uniqueCount="143">
  <si>
    <t>FRB_ID</t>
  </si>
  <si>
    <t>JOAN</t>
  </si>
  <si>
    <t>FSSD_Task_ID</t>
  </si>
  <si>
    <t>BCT_Name</t>
  </si>
  <si>
    <t>SumOfQtyAllocated</t>
  </si>
  <si>
    <t>CTN</t>
  </si>
  <si>
    <t>BCT_UIC</t>
  </si>
  <si>
    <t>EquipmentDesc</t>
  </si>
  <si>
    <t>C0155</t>
  </si>
  <si>
    <t>1RMECO</t>
  </si>
  <si>
    <t>1ST BATTALION, 325TH Infantry Regiment</t>
  </si>
  <si>
    <t>WABMAA</t>
  </si>
  <si>
    <t>SI THE AN/PAS-13D(V)1</t>
  </si>
  <si>
    <t>C0163</t>
  </si>
  <si>
    <t>HHC 16TH MIL POLICE BRIGADE</t>
  </si>
  <si>
    <t>WFP6AA</t>
  </si>
  <si>
    <t>SI THE AN/PAS-13C(V)3 Heavy</t>
  </si>
  <si>
    <t>C0166</t>
  </si>
  <si>
    <t>HQ 82ND DSTB</t>
  </si>
  <si>
    <t>WJLHFF</t>
  </si>
  <si>
    <t>Radio Seet (Harris) AN/PRC-117F</t>
  </si>
  <si>
    <t>W001</t>
  </si>
  <si>
    <t>1RME4B</t>
  </si>
  <si>
    <t>4/82ND IBCT</t>
  </si>
  <si>
    <t>WABAFF</t>
  </si>
  <si>
    <t>W003</t>
  </si>
  <si>
    <t>1/1 AD</t>
  </si>
  <si>
    <t>WAELAA</t>
  </si>
  <si>
    <t>RECEIVER-TRANSMITTER, RADIO-(RT-1694D)PC/U</t>
  </si>
  <si>
    <t>W004</t>
  </si>
  <si>
    <t>1RME1B</t>
  </si>
  <si>
    <t>X6E</t>
  </si>
  <si>
    <t>1/82ND IBCT</t>
  </si>
  <si>
    <t>W005</t>
  </si>
  <si>
    <t>1RMW4C</t>
  </si>
  <si>
    <t>4TH BCT 4ID</t>
  </si>
  <si>
    <t>WAJFFF</t>
  </si>
  <si>
    <t>W006</t>
  </si>
  <si>
    <t>1RMW4R</t>
  </si>
  <si>
    <t>4TH BDE, 1ST ID</t>
  </si>
  <si>
    <t>WJLDFF</t>
  </si>
  <si>
    <t>TWS-AN/PAS-13A(V)3</t>
  </si>
  <si>
    <t>W008</t>
  </si>
  <si>
    <t>MULTIPLEXER</t>
  </si>
  <si>
    <t>W009</t>
  </si>
  <si>
    <t>RADIO SET</t>
  </si>
  <si>
    <t>W012</t>
  </si>
  <si>
    <t>1RMP6L</t>
  </si>
  <si>
    <t>593RD SUS BDE</t>
  </si>
  <si>
    <t>WA96FF</t>
  </si>
  <si>
    <t>W013</t>
  </si>
  <si>
    <t>1RMPIF</t>
  </si>
  <si>
    <t>17TH FIRES BDE</t>
  </si>
  <si>
    <t>WAQUFF</t>
  </si>
  <si>
    <t>W014</t>
  </si>
  <si>
    <t>1RMP4L</t>
  </si>
  <si>
    <t>4TH BDE CBT</t>
  </si>
  <si>
    <t>WAY7FF</t>
  </si>
  <si>
    <t>SI THE MED WPNPAS-13C(V)2</t>
  </si>
  <si>
    <t>W015</t>
  </si>
  <si>
    <t>1RMW1B</t>
  </si>
  <si>
    <t>W017</t>
  </si>
  <si>
    <t>57TH MP CO.</t>
  </si>
  <si>
    <t>WBXFAA</t>
  </si>
  <si>
    <t>TWS AN/PAS-13D(V)3 Heavy</t>
  </si>
  <si>
    <t>W019</t>
  </si>
  <si>
    <t>1RMP3L</t>
  </si>
  <si>
    <t>3RD BDE CBT</t>
  </si>
  <si>
    <t>WAH9FF</t>
  </si>
  <si>
    <t>TWS AN/PAS-13(V)3 Heavy</t>
  </si>
  <si>
    <t>W020</t>
  </si>
  <si>
    <t>1RME2D</t>
  </si>
  <si>
    <t>2/10 BCT</t>
  </si>
  <si>
    <t>WBDAFF</t>
  </si>
  <si>
    <t>W021</t>
  </si>
  <si>
    <t>1RMEIF</t>
  </si>
  <si>
    <t>396th Transportation Company</t>
  </si>
  <si>
    <t>WCM6AA</t>
  </si>
  <si>
    <t>W022</t>
  </si>
  <si>
    <t>1RMEEF</t>
  </si>
  <si>
    <t>372 EN BDE, HHC</t>
  </si>
  <si>
    <t>WRXUAA</t>
  </si>
  <si>
    <t>W026</t>
  </si>
  <si>
    <t>1RMP5L</t>
  </si>
  <si>
    <t>5TH BCT 2ND ID</t>
  </si>
  <si>
    <t>WJMKFF</t>
  </si>
  <si>
    <t>RT 1720G AN/VSQ2 EPLRS</t>
  </si>
  <si>
    <t>W028</t>
  </si>
  <si>
    <t>1RM4PL</t>
  </si>
  <si>
    <t>RT-1720E C/G  EPLRS  Raytheon</t>
  </si>
  <si>
    <t>W029</t>
  </si>
  <si>
    <t>W031</t>
  </si>
  <si>
    <t>1RMWIF</t>
  </si>
  <si>
    <t>BUNDLED</t>
  </si>
  <si>
    <t>BBBBBB</t>
  </si>
  <si>
    <t>W034</t>
  </si>
  <si>
    <t>W035</t>
  </si>
  <si>
    <t>25 CAB</t>
  </si>
  <si>
    <t>WDEQFF</t>
  </si>
  <si>
    <t>NAV SET AN/PSN-13(A)</t>
  </si>
  <si>
    <t>W038</t>
  </si>
  <si>
    <t>1RMWEF</t>
  </si>
  <si>
    <t>HHC, 68TH CSSB</t>
  </si>
  <si>
    <t>WDMQAA</t>
  </si>
  <si>
    <t>X011</t>
  </si>
  <si>
    <t>57TH SIG BN</t>
  </si>
  <si>
    <t>WFM9AA</t>
  </si>
  <si>
    <t>RADIO ST AN/VRC-104(V)3/150</t>
  </si>
  <si>
    <t>X016</t>
  </si>
  <si>
    <t>RS: AN/PRC-150C MNPK</t>
  </si>
  <si>
    <t>X018</t>
  </si>
  <si>
    <t>1RME2B</t>
  </si>
  <si>
    <t>X6F</t>
  </si>
  <si>
    <t>2/82ND ABN IBCT</t>
  </si>
  <si>
    <t>WABBFF</t>
  </si>
  <si>
    <t>MBITR,RTU,URBAN-(PRC-148)</t>
  </si>
  <si>
    <t>X023</t>
  </si>
  <si>
    <t>1RMP5S</t>
  </si>
  <si>
    <t>X024</t>
  </si>
  <si>
    <t>RADIO PORTABLE UHF R1</t>
  </si>
  <si>
    <t>X025</t>
  </si>
  <si>
    <t>1RMW1F</t>
  </si>
  <si>
    <t>2ND ENG BN</t>
  </si>
  <si>
    <t>WAZ8AA</t>
  </si>
  <si>
    <t>SI THE AN/PAS-13C(V)3</t>
  </si>
  <si>
    <t>X039</t>
  </si>
  <si>
    <t>X040</t>
  </si>
  <si>
    <t>WJLMFF</t>
  </si>
  <si>
    <t>X042</t>
  </si>
  <si>
    <t>X044</t>
  </si>
  <si>
    <t>MBITR AN/PRC-148(V)2</t>
  </si>
  <si>
    <t>X045</t>
  </si>
  <si>
    <t>478 TC</t>
  </si>
  <si>
    <t>WRNEAA</t>
  </si>
  <si>
    <t>X049</t>
  </si>
  <si>
    <t>Radio Set AN/PSC-5D  RT1672 (Raytheon) (COTS)</t>
  </si>
  <si>
    <t xml:space="preserve">ROM_Delta       </t>
  </si>
  <si>
    <t>Man_Hrs_Worked</t>
  </si>
  <si>
    <t>Qty_Allocated_and_ROM_Delta</t>
  </si>
  <si>
    <t>Qty_Inducted_to_Date</t>
  </si>
  <si>
    <t>Qty_Completed_to_Date</t>
  </si>
  <si>
    <t>Estimated_Completion_Date</t>
  </si>
  <si>
    <t>Induction_Production_Constraints_Comments</t>
  </si>
</sst>
</file>

<file path=xl/styles.xml><?xml version="1.0" encoding="utf-8"?>
<styleSheet xmlns="http://schemas.openxmlformats.org/spreadsheetml/2006/main">
  <numFmts count="1">
    <numFmt numFmtId="164" formatCode="m/d/yyyy;@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464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2" fontId="0" fillId="3" borderId="4" xfId="0" applyNumberFormat="1" applyFill="1" applyBorder="1"/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2" fontId="0" fillId="3" borderId="2" xfId="0" applyNumberFormat="1" applyFill="1" applyBorder="1"/>
    <xf numFmtId="0" fontId="1" fillId="4" borderId="7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9" xfId="0" applyFill="1" applyBorder="1"/>
    <xf numFmtId="2" fontId="0" fillId="3" borderId="2" xfId="0" applyNumberFormat="1" applyFill="1" applyBorder="1" applyAlignment="1">
      <alignment vertical="center"/>
    </xf>
    <xf numFmtId="164" fontId="0" fillId="3" borderId="2" xfId="0" applyNumberFormat="1" applyFill="1" applyBorder="1"/>
    <xf numFmtId="164" fontId="0" fillId="3" borderId="4" xfId="0" applyNumberFormat="1" applyFill="1" applyBorder="1"/>
  </cellXfs>
  <cellStyles count="1">
    <cellStyle name="Normal" xfId="0" builtinId="0"/>
  </cellStyles>
  <dxfs count="19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/d/yyyy;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colors>
    <mruColors>
      <color rgb="FFEAE464"/>
      <color rgb="FFE6D46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Query_from_MS_Access_Database" displayName="Table_Query_from_MS_Access_Database" ref="A1:O39" totalsRowShown="0" headerRowDxfId="18" dataDxfId="16" headerRowBorderDxfId="17" tableBorderDxfId="15">
  <autoFilter ref="A1:O39"/>
  <tableColumns count="15">
    <tableColumn id="1" name="FRB_ID" dataDxfId="14"/>
    <tableColumn id="2" name="JOAN" dataDxfId="13"/>
    <tableColumn id="3" name="CTN" dataDxfId="12"/>
    <tableColumn id="4" name="FSSD_Task_ID" dataDxfId="11"/>
    <tableColumn id="5" name="BCT_Name" dataDxfId="10"/>
    <tableColumn id="6" name="BCT_UIC" dataDxfId="9"/>
    <tableColumn id="7" name="EquipmentDesc" dataDxfId="8"/>
    <tableColumn id="8" name="SumOfQtyAllocated" dataDxfId="7"/>
    <tableColumn id="10" name="ROM_Delta       " dataDxfId="6"/>
    <tableColumn id="11" name="Man_Hrs_Worked" dataDxfId="5"/>
    <tableColumn id="12" name="Qty_Allocated_and_ROM_Delta" dataDxfId="4">
      <calculatedColumnFormula>Table_Query_from_MS_Access_Database[[#This Row],[SumOfQtyAllocated]]+Table_Query_from_MS_Access_Database[[#This Row],[ROM_Delta       ]]</calculatedColumnFormula>
    </tableColumn>
    <tableColumn id="13" name="Qty_Inducted_to_Date" dataDxfId="3"/>
    <tableColumn id="14" name="Qty_Completed_to_Date" dataDxfId="2"/>
    <tableColumn id="15" name="Estimated_Completion_Date" dataDxfId="1"/>
    <tableColumn id="16" name="Induction_Production_Constraints_Comment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topLeftCell="H1" workbookViewId="0">
      <selection activeCell="L3" sqref="L3"/>
    </sheetView>
  </sheetViews>
  <sheetFormatPr defaultRowHeight="15"/>
  <cols>
    <col min="1" max="1" width="11.42578125" bestFit="1" customWidth="1"/>
    <col min="2" max="2" width="10.140625" bestFit="1" customWidth="1"/>
    <col min="3" max="3" width="8.85546875" bestFit="1" customWidth="1"/>
    <col min="4" max="4" width="17.42578125" bestFit="1" customWidth="1"/>
    <col min="5" max="5" width="38.140625" bestFit="1" customWidth="1"/>
    <col min="6" max="6" width="12.7109375" bestFit="1" customWidth="1"/>
    <col min="7" max="7" width="44.85546875" bestFit="1" customWidth="1"/>
    <col min="8" max="8" width="23.140625" bestFit="1" customWidth="1"/>
    <col min="9" max="9" width="15.42578125" bestFit="1" customWidth="1"/>
    <col min="10" max="10" width="21.5703125" bestFit="1" customWidth="1"/>
    <col min="11" max="11" width="34" bestFit="1" customWidth="1"/>
    <col min="12" max="12" width="25.7109375" bestFit="1" customWidth="1"/>
    <col min="13" max="13" width="27.7109375" bestFit="1" customWidth="1"/>
    <col min="14" max="14" width="31.28515625" bestFit="1" customWidth="1"/>
    <col min="15" max="15" width="47.140625" bestFit="1" customWidth="1"/>
  </cols>
  <sheetData>
    <row r="1" spans="1:15" ht="28.5" customHeight="1" thickTop="1" thickBot="1">
      <c r="A1" s="6" t="s">
        <v>0</v>
      </c>
      <c r="B1" s="7" t="s">
        <v>1</v>
      </c>
      <c r="C1" s="7" t="s">
        <v>5</v>
      </c>
      <c r="D1" s="7" t="s">
        <v>2</v>
      </c>
      <c r="E1" s="7" t="s">
        <v>3</v>
      </c>
      <c r="F1" s="7" t="s">
        <v>6</v>
      </c>
      <c r="G1" s="7" t="s">
        <v>7</v>
      </c>
      <c r="H1" s="7" t="s">
        <v>4</v>
      </c>
      <c r="I1" s="9" t="s">
        <v>136</v>
      </c>
      <c r="J1" s="9" t="s">
        <v>137</v>
      </c>
      <c r="K1" s="9" t="s">
        <v>138</v>
      </c>
      <c r="L1" s="9" t="s">
        <v>139</v>
      </c>
      <c r="M1" s="9" t="s">
        <v>140</v>
      </c>
      <c r="N1" s="9" t="s">
        <v>141</v>
      </c>
      <c r="O1" s="9" t="s">
        <v>142</v>
      </c>
    </row>
    <row r="2" spans="1:15">
      <c r="A2" s="10" t="s">
        <v>8</v>
      </c>
      <c r="B2" s="11" t="s">
        <v>9</v>
      </c>
      <c r="C2" s="11"/>
      <c r="D2" s="11">
        <v>5021854</v>
      </c>
      <c r="E2" s="11" t="s">
        <v>10</v>
      </c>
      <c r="F2" s="11" t="s">
        <v>11</v>
      </c>
      <c r="G2" s="11" t="s">
        <v>12</v>
      </c>
      <c r="H2" s="8">
        <v>46</v>
      </c>
      <c r="I2" s="8"/>
      <c r="J2" s="8"/>
      <c r="K2" s="12">
        <f>Table_Query_from_MS_Access_Database[[#This Row],[SumOfQtyAllocated]]+Table_Query_from_MS_Access_Database[[#This Row],[ROM_Delta       ]]</f>
        <v>46</v>
      </c>
      <c r="L2" s="8"/>
      <c r="M2" s="8"/>
      <c r="N2" s="13"/>
      <c r="O2" s="2"/>
    </row>
    <row r="3" spans="1:15">
      <c r="A3" s="1" t="s">
        <v>13</v>
      </c>
      <c r="B3" s="2" t="s">
        <v>9</v>
      </c>
      <c r="C3" s="2"/>
      <c r="D3" s="2">
        <v>5021941</v>
      </c>
      <c r="E3" s="2" t="s">
        <v>14</v>
      </c>
      <c r="F3" s="2" t="s">
        <v>15</v>
      </c>
      <c r="G3" s="2" t="s">
        <v>16</v>
      </c>
      <c r="H3" s="8">
        <v>14</v>
      </c>
      <c r="I3" s="8"/>
      <c r="J3" s="8"/>
      <c r="K3" s="12">
        <f>Table_Query_from_MS_Access_Database[[#This Row],[SumOfQtyAllocated]]+Table_Query_from_MS_Access_Database[[#This Row],[ROM_Delta       ]]</f>
        <v>14</v>
      </c>
      <c r="L3" s="8"/>
      <c r="M3" s="8"/>
      <c r="N3" s="13"/>
      <c r="O3" s="2"/>
    </row>
    <row r="4" spans="1:15">
      <c r="A4" s="1" t="s">
        <v>17</v>
      </c>
      <c r="B4" s="2" t="s">
        <v>9</v>
      </c>
      <c r="C4" s="2"/>
      <c r="D4" s="2">
        <v>5021909</v>
      </c>
      <c r="E4" s="2" t="s">
        <v>18</v>
      </c>
      <c r="F4" s="2" t="s">
        <v>19</v>
      </c>
      <c r="G4" s="2" t="s">
        <v>20</v>
      </c>
      <c r="H4" s="8">
        <v>42</v>
      </c>
      <c r="I4" s="8"/>
      <c r="J4" s="8"/>
      <c r="K4" s="12">
        <f>Table_Query_from_MS_Access_Database[[#This Row],[SumOfQtyAllocated]]+Table_Query_from_MS_Access_Database[[#This Row],[ROM_Delta       ]]</f>
        <v>42</v>
      </c>
      <c r="L4" s="8"/>
      <c r="M4" s="8"/>
      <c r="N4" s="13"/>
      <c r="O4" s="2"/>
    </row>
    <row r="5" spans="1:15">
      <c r="A5" s="1" t="s">
        <v>21</v>
      </c>
      <c r="B5" s="2" t="s">
        <v>22</v>
      </c>
      <c r="C5" s="2"/>
      <c r="D5" s="2"/>
      <c r="E5" s="2" t="s">
        <v>23</v>
      </c>
      <c r="F5" s="2" t="s">
        <v>24</v>
      </c>
      <c r="G5" s="2" t="s">
        <v>12</v>
      </c>
      <c r="H5" s="8">
        <v>1868</v>
      </c>
      <c r="I5" s="8"/>
      <c r="J5" s="8"/>
      <c r="K5" s="12">
        <f>Table_Query_from_MS_Access_Database[[#This Row],[SumOfQtyAllocated]]+Table_Query_from_MS_Access_Database[[#This Row],[ROM_Delta       ]]</f>
        <v>1868</v>
      </c>
      <c r="L5" s="8"/>
      <c r="M5" s="8"/>
      <c r="N5" s="13"/>
      <c r="O5" s="2"/>
    </row>
    <row r="6" spans="1:15">
      <c r="A6" s="1" t="s">
        <v>25</v>
      </c>
      <c r="B6" s="2"/>
      <c r="C6" s="2"/>
      <c r="D6" s="2">
        <v>5021992</v>
      </c>
      <c r="E6" s="2" t="s">
        <v>26</v>
      </c>
      <c r="F6" s="2" t="s">
        <v>27</v>
      </c>
      <c r="G6" s="2" t="s">
        <v>28</v>
      </c>
      <c r="H6" s="8">
        <v>37</v>
      </c>
      <c r="I6" s="8"/>
      <c r="J6" s="8"/>
      <c r="K6" s="12">
        <f>Table_Query_from_MS_Access_Database[[#This Row],[SumOfQtyAllocated]]+Table_Query_from_MS_Access_Database[[#This Row],[ROM_Delta       ]]</f>
        <v>37</v>
      </c>
      <c r="L6" s="8"/>
      <c r="M6" s="8"/>
      <c r="N6" s="13"/>
      <c r="O6" s="2"/>
    </row>
    <row r="7" spans="1:15">
      <c r="A7" s="1" t="s">
        <v>29</v>
      </c>
      <c r="B7" s="2" t="s">
        <v>30</v>
      </c>
      <c r="C7" s="2" t="s">
        <v>31</v>
      </c>
      <c r="D7" s="2">
        <v>5022047</v>
      </c>
      <c r="E7" s="2" t="s">
        <v>32</v>
      </c>
      <c r="F7" s="2" t="s">
        <v>24</v>
      </c>
      <c r="G7" s="2" t="s">
        <v>12</v>
      </c>
      <c r="H7" s="8">
        <v>854</v>
      </c>
      <c r="I7" s="8"/>
      <c r="J7" s="8"/>
      <c r="K7" s="12">
        <f>Table_Query_from_MS_Access_Database[[#This Row],[SumOfQtyAllocated]]+Table_Query_from_MS_Access_Database[[#This Row],[ROM_Delta       ]]</f>
        <v>854</v>
      </c>
      <c r="L7" s="8"/>
      <c r="M7" s="8"/>
      <c r="N7" s="13"/>
      <c r="O7" s="2"/>
    </row>
    <row r="8" spans="1:15">
      <c r="A8" s="1" t="s">
        <v>33</v>
      </c>
      <c r="B8" s="2" t="s">
        <v>34</v>
      </c>
      <c r="C8" s="2"/>
      <c r="D8" s="2">
        <v>502227</v>
      </c>
      <c r="E8" s="2" t="s">
        <v>35</v>
      </c>
      <c r="F8" s="2" t="s">
        <v>36</v>
      </c>
      <c r="G8" s="2" t="s">
        <v>28</v>
      </c>
      <c r="H8" s="8">
        <v>27</v>
      </c>
      <c r="I8" s="8"/>
      <c r="J8" s="8"/>
      <c r="K8" s="12">
        <f>Table_Query_from_MS_Access_Database[[#This Row],[SumOfQtyAllocated]]+Table_Query_from_MS_Access_Database[[#This Row],[ROM_Delta       ]]</f>
        <v>27</v>
      </c>
      <c r="L8" s="8"/>
      <c r="M8" s="8"/>
      <c r="N8" s="13"/>
      <c r="O8" s="2"/>
    </row>
    <row r="9" spans="1:15">
      <c r="A9" s="1" t="s">
        <v>37</v>
      </c>
      <c r="B9" s="2" t="s">
        <v>38</v>
      </c>
      <c r="C9" s="2"/>
      <c r="D9" s="2">
        <v>5022072</v>
      </c>
      <c r="E9" s="2" t="s">
        <v>39</v>
      </c>
      <c r="F9" s="2" t="s">
        <v>40</v>
      </c>
      <c r="G9" s="2" t="s">
        <v>41</v>
      </c>
      <c r="H9" s="8">
        <v>885</v>
      </c>
      <c r="I9" s="8"/>
      <c r="J9" s="8"/>
      <c r="K9" s="12">
        <f>Table_Query_from_MS_Access_Database[[#This Row],[SumOfQtyAllocated]]+Table_Query_from_MS_Access_Database[[#This Row],[ROM_Delta       ]]</f>
        <v>885</v>
      </c>
      <c r="L9" s="8"/>
      <c r="M9" s="8"/>
      <c r="N9" s="13"/>
      <c r="O9" s="2"/>
    </row>
    <row r="10" spans="1:15">
      <c r="A10" s="1" t="s">
        <v>42</v>
      </c>
      <c r="B10" s="2"/>
      <c r="C10" s="2"/>
      <c r="D10" s="2"/>
      <c r="E10" s="2" t="s">
        <v>39</v>
      </c>
      <c r="F10" s="2" t="s">
        <v>40</v>
      </c>
      <c r="G10" s="2" t="s">
        <v>43</v>
      </c>
      <c r="H10" s="8">
        <v>6</v>
      </c>
      <c r="I10" s="8"/>
      <c r="J10" s="8"/>
      <c r="K10" s="12">
        <f>Table_Query_from_MS_Access_Database[[#This Row],[SumOfQtyAllocated]]+Table_Query_from_MS_Access_Database[[#This Row],[ROM_Delta       ]]</f>
        <v>6</v>
      </c>
      <c r="L10" s="8"/>
      <c r="M10" s="8"/>
      <c r="N10" s="13"/>
      <c r="O10" s="2"/>
    </row>
    <row r="11" spans="1:15">
      <c r="A11" s="1" t="s">
        <v>44</v>
      </c>
      <c r="B11" s="2"/>
      <c r="C11" s="2"/>
      <c r="D11" s="2"/>
      <c r="E11" s="2" t="s">
        <v>26</v>
      </c>
      <c r="F11" s="2" t="s">
        <v>27</v>
      </c>
      <c r="G11" s="2" t="s">
        <v>45</v>
      </c>
      <c r="H11" s="8">
        <v>19</v>
      </c>
      <c r="I11" s="8"/>
      <c r="J11" s="8"/>
      <c r="K11" s="12">
        <f>Table_Query_from_MS_Access_Database[[#This Row],[SumOfQtyAllocated]]+Table_Query_from_MS_Access_Database[[#This Row],[ROM_Delta       ]]</f>
        <v>19</v>
      </c>
      <c r="L11" s="8"/>
      <c r="M11" s="8"/>
      <c r="N11" s="13"/>
      <c r="O11" s="2"/>
    </row>
    <row r="12" spans="1:15">
      <c r="A12" s="1" t="s">
        <v>46</v>
      </c>
      <c r="B12" s="2" t="s">
        <v>47</v>
      </c>
      <c r="C12" s="2"/>
      <c r="D12" s="2">
        <v>5021819</v>
      </c>
      <c r="E12" s="2" t="s">
        <v>48</v>
      </c>
      <c r="F12" s="2" t="s">
        <v>49</v>
      </c>
      <c r="G12" s="2" t="s">
        <v>20</v>
      </c>
      <c r="H12" s="8">
        <v>5</v>
      </c>
      <c r="I12" s="8"/>
      <c r="J12" s="8"/>
      <c r="K12" s="12">
        <f>Table_Query_from_MS_Access_Database[[#This Row],[SumOfQtyAllocated]]+Table_Query_from_MS_Access_Database[[#This Row],[ROM_Delta       ]]</f>
        <v>5</v>
      </c>
      <c r="L12" s="8"/>
      <c r="M12" s="8"/>
      <c r="N12" s="13"/>
      <c r="O12" s="2"/>
    </row>
    <row r="13" spans="1:15">
      <c r="A13" s="1" t="s">
        <v>50</v>
      </c>
      <c r="B13" s="2" t="s">
        <v>51</v>
      </c>
      <c r="C13" s="2"/>
      <c r="D13" s="2">
        <v>5021816</v>
      </c>
      <c r="E13" s="2" t="s">
        <v>52</v>
      </c>
      <c r="F13" s="2" t="s">
        <v>53</v>
      </c>
      <c r="G13" s="2" t="s">
        <v>28</v>
      </c>
      <c r="H13" s="8">
        <v>445</v>
      </c>
      <c r="I13" s="8"/>
      <c r="J13" s="8"/>
      <c r="K13" s="12">
        <f>Table_Query_from_MS_Access_Database[[#This Row],[SumOfQtyAllocated]]+Table_Query_from_MS_Access_Database[[#This Row],[ROM_Delta       ]]</f>
        <v>445</v>
      </c>
      <c r="L13" s="8"/>
      <c r="M13" s="8"/>
      <c r="N13" s="13"/>
      <c r="O13" s="2"/>
    </row>
    <row r="14" spans="1:15">
      <c r="A14" s="1" t="s">
        <v>54</v>
      </c>
      <c r="B14" s="2" t="s">
        <v>55</v>
      </c>
      <c r="C14" s="2"/>
      <c r="D14" s="2">
        <v>5022079</v>
      </c>
      <c r="E14" s="2" t="s">
        <v>56</v>
      </c>
      <c r="F14" s="2" t="s">
        <v>57</v>
      </c>
      <c r="G14" s="2" t="s">
        <v>58</v>
      </c>
      <c r="H14" s="8">
        <v>2828</v>
      </c>
      <c r="I14" s="8"/>
      <c r="J14" s="8"/>
      <c r="K14" s="12">
        <f>Table_Query_from_MS_Access_Database[[#This Row],[SumOfQtyAllocated]]+Table_Query_from_MS_Access_Database[[#This Row],[ROM_Delta       ]]</f>
        <v>2828</v>
      </c>
      <c r="L14" s="8"/>
      <c r="M14" s="8"/>
      <c r="N14" s="13"/>
      <c r="O14" s="2"/>
    </row>
    <row r="15" spans="1:15">
      <c r="A15" s="1" t="s">
        <v>59</v>
      </c>
      <c r="B15" s="2" t="s">
        <v>60</v>
      </c>
      <c r="C15" s="2"/>
      <c r="D15" s="2">
        <v>5022100</v>
      </c>
      <c r="E15" s="2" t="s">
        <v>26</v>
      </c>
      <c r="F15" s="2" t="s">
        <v>27</v>
      </c>
      <c r="G15" s="2" t="s">
        <v>58</v>
      </c>
      <c r="H15" s="8">
        <v>1496</v>
      </c>
      <c r="I15" s="8"/>
      <c r="J15" s="8"/>
      <c r="K15" s="12">
        <f>Table_Query_from_MS_Access_Database[[#This Row],[SumOfQtyAllocated]]+Table_Query_from_MS_Access_Database[[#This Row],[ROM_Delta       ]]</f>
        <v>1496</v>
      </c>
      <c r="L15" s="8"/>
      <c r="M15" s="8"/>
      <c r="N15" s="13"/>
      <c r="O15" s="2"/>
    </row>
    <row r="16" spans="1:15">
      <c r="A16" s="1" t="s">
        <v>61</v>
      </c>
      <c r="B16" s="2" t="s">
        <v>51</v>
      </c>
      <c r="C16" s="2"/>
      <c r="D16" s="2">
        <v>5022089</v>
      </c>
      <c r="E16" s="2" t="s">
        <v>62</v>
      </c>
      <c r="F16" s="2" t="s">
        <v>63</v>
      </c>
      <c r="G16" s="2" t="s">
        <v>64</v>
      </c>
      <c r="H16" s="8">
        <v>65</v>
      </c>
      <c r="I16" s="8"/>
      <c r="J16" s="8"/>
      <c r="K16" s="12">
        <f>Table_Query_from_MS_Access_Database[[#This Row],[SumOfQtyAllocated]]+Table_Query_from_MS_Access_Database[[#This Row],[ROM_Delta       ]]</f>
        <v>65</v>
      </c>
      <c r="L16" s="8"/>
      <c r="M16" s="8"/>
      <c r="N16" s="13"/>
      <c r="O16" s="2"/>
    </row>
    <row r="17" spans="1:15">
      <c r="A17" s="1" t="s">
        <v>65</v>
      </c>
      <c r="B17" s="2" t="s">
        <v>66</v>
      </c>
      <c r="C17" s="2"/>
      <c r="D17" s="2">
        <v>5022063</v>
      </c>
      <c r="E17" s="2" t="s">
        <v>67</v>
      </c>
      <c r="F17" s="2" t="s">
        <v>68</v>
      </c>
      <c r="G17" s="2" t="s">
        <v>69</v>
      </c>
      <c r="H17" s="8">
        <v>2832</v>
      </c>
      <c r="I17" s="8"/>
      <c r="J17" s="8"/>
      <c r="K17" s="12">
        <f>Table_Query_from_MS_Access_Database[[#This Row],[SumOfQtyAllocated]]+Table_Query_from_MS_Access_Database[[#This Row],[ROM_Delta       ]]</f>
        <v>2832</v>
      </c>
      <c r="L17" s="8"/>
      <c r="M17" s="8"/>
      <c r="N17" s="13"/>
      <c r="O17" s="2"/>
    </row>
    <row r="18" spans="1:15">
      <c r="A18" s="1" t="s">
        <v>70</v>
      </c>
      <c r="B18" s="2" t="s">
        <v>71</v>
      </c>
      <c r="C18" s="2"/>
      <c r="D18" s="2">
        <v>5022044</v>
      </c>
      <c r="E18" s="2" t="s">
        <v>72</v>
      </c>
      <c r="F18" s="2" t="s">
        <v>73</v>
      </c>
      <c r="G18" s="2" t="s">
        <v>58</v>
      </c>
      <c r="H18" s="8">
        <v>995</v>
      </c>
      <c r="I18" s="8"/>
      <c r="J18" s="8"/>
      <c r="K18" s="12">
        <f>Table_Query_from_MS_Access_Database[[#This Row],[SumOfQtyAllocated]]+Table_Query_from_MS_Access_Database[[#This Row],[ROM_Delta       ]]</f>
        <v>995</v>
      </c>
      <c r="L18" s="8"/>
      <c r="M18" s="8"/>
      <c r="N18" s="13"/>
      <c r="O18" s="2"/>
    </row>
    <row r="19" spans="1:15">
      <c r="A19" s="1" t="s">
        <v>74</v>
      </c>
      <c r="B19" s="2" t="s">
        <v>75</v>
      </c>
      <c r="C19" s="2"/>
      <c r="D19" s="2">
        <v>5022049</v>
      </c>
      <c r="E19" s="2" t="s">
        <v>76</v>
      </c>
      <c r="F19" s="2" t="s">
        <v>77</v>
      </c>
      <c r="G19" s="2" t="s">
        <v>58</v>
      </c>
      <c r="H19" s="8">
        <v>47</v>
      </c>
      <c r="I19" s="8"/>
      <c r="J19" s="8"/>
      <c r="K19" s="12">
        <f>Table_Query_from_MS_Access_Database[[#This Row],[SumOfQtyAllocated]]+Table_Query_from_MS_Access_Database[[#This Row],[ROM_Delta       ]]</f>
        <v>47</v>
      </c>
      <c r="L19" s="8"/>
      <c r="M19" s="8"/>
      <c r="N19" s="13"/>
      <c r="O19" s="2"/>
    </row>
    <row r="20" spans="1:15">
      <c r="A20" s="1" t="s">
        <v>78</v>
      </c>
      <c r="B20" s="2" t="s">
        <v>79</v>
      </c>
      <c r="C20" s="2"/>
      <c r="D20" s="2">
        <v>5022050</v>
      </c>
      <c r="E20" s="2" t="s">
        <v>80</v>
      </c>
      <c r="F20" s="2" t="s">
        <v>81</v>
      </c>
      <c r="G20" s="2" t="s">
        <v>58</v>
      </c>
      <c r="H20" s="8">
        <v>25</v>
      </c>
      <c r="I20" s="8"/>
      <c r="J20" s="8"/>
      <c r="K20" s="12">
        <f>Table_Query_from_MS_Access_Database[[#This Row],[SumOfQtyAllocated]]+Table_Query_from_MS_Access_Database[[#This Row],[ROM_Delta       ]]</f>
        <v>25</v>
      </c>
      <c r="L20" s="8"/>
      <c r="M20" s="8"/>
      <c r="N20" s="13"/>
      <c r="O20" s="2"/>
    </row>
    <row r="21" spans="1:15">
      <c r="A21" s="1" t="s">
        <v>82</v>
      </c>
      <c r="B21" s="2" t="s">
        <v>83</v>
      </c>
      <c r="C21" s="2"/>
      <c r="D21" s="2"/>
      <c r="E21" s="2" t="s">
        <v>84</v>
      </c>
      <c r="F21" s="2" t="s">
        <v>85</v>
      </c>
      <c r="G21" s="2" t="s">
        <v>86</v>
      </c>
      <c r="H21" s="8">
        <v>1106</v>
      </c>
      <c r="I21" s="8"/>
      <c r="J21" s="8"/>
      <c r="K21" s="12">
        <f>Table_Query_from_MS_Access_Database[[#This Row],[SumOfQtyAllocated]]+Table_Query_from_MS_Access_Database[[#This Row],[ROM_Delta       ]]</f>
        <v>1106</v>
      </c>
      <c r="L21" s="8"/>
      <c r="M21" s="8"/>
      <c r="N21" s="13"/>
      <c r="O21" s="2"/>
    </row>
    <row r="22" spans="1:15">
      <c r="A22" s="1" t="s">
        <v>87</v>
      </c>
      <c r="B22" s="2" t="s">
        <v>88</v>
      </c>
      <c r="C22" s="2"/>
      <c r="D22" s="2"/>
      <c r="E22" s="2" t="s">
        <v>56</v>
      </c>
      <c r="F22" s="2" t="s">
        <v>57</v>
      </c>
      <c r="G22" s="2" t="s">
        <v>89</v>
      </c>
      <c r="H22" s="8">
        <v>1388</v>
      </c>
      <c r="I22" s="8"/>
      <c r="J22" s="8"/>
      <c r="K22" s="12">
        <f>Table_Query_from_MS_Access_Database[[#This Row],[SumOfQtyAllocated]]+Table_Query_from_MS_Access_Database[[#This Row],[ROM_Delta       ]]</f>
        <v>1388</v>
      </c>
      <c r="L22" s="8"/>
      <c r="M22" s="8"/>
      <c r="N22" s="13"/>
      <c r="O22" s="2"/>
    </row>
    <row r="23" spans="1:15">
      <c r="A23" s="1" t="s">
        <v>90</v>
      </c>
      <c r="B23" s="2" t="s">
        <v>66</v>
      </c>
      <c r="C23" s="2"/>
      <c r="D23" s="2"/>
      <c r="E23" s="2" t="s">
        <v>67</v>
      </c>
      <c r="F23" s="2" t="s">
        <v>68</v>
      </c>
      <c r="G23" s="2" t="s">
        <v>89</v>
      </c>
      <c r="H23" s="8">
        <v>1287</v>
      </c>
      <c r="I23" s="8"/>
      <c r="J23" s="8"/>
      <c r="K23" s="12">
        <f>Table_Query_from_MS_Access_Database[[#This Row],[SumOfQtyAllocated]]+Table_Query_from_MS_Access_Database[[#This Row],[ROM_Delta       ]]</f>
        <v>1287</v>
      </c>
      <c r="L23" s="8"/>
      <c r="M23" s="8"/>
      <c r="N23" s="13"/>
      <c r="O23" s="2"/>
    </row>
    <row r="24" spans="1:15">
      <c r="A24" s="1" t="s">
        <v>91</v>
      </c>
      <c r="B24" s="2" t="s">
        <v>92</v>
      </c>
      <c r="C24" s="2"/>
      <c r="D24" s="2">
        <v>5022042</v>
      </c>
      <c r="E24" s="2" t="s">
        <v>93</v>
      </c>
      <c r="F24" s="2" t="s">
        <v>94</v>
      </c>
      <c r="G24" s="2" t="s">
        <v>58</v>
      </c>
      <c r="H24" s="8">
        <v>64</v>
      </c>
      <c r="I24" s="8"/>
      <c r="J24" s="8"/>
      <c r="K24" s="12">
        <f>Table_Query_from_MS_Access_Database[[#This Row],[SumOfQtyAllocated]]+Table_Query_from_MS_Access_Database[[#This Row],[ROM_Delta       ]]</f>
        <v>64</v>
      </c>
      <c r="L24" s="8"/>
      <c r="M24" s="8"/>
      <c r="N24" s="13"/>
      <c r="O24" s="2"/>
    </row>
    <row r="25" spans="1:15">
      <c r="A25" s="1" t="s">
        <v>95</v>
      </c>
      <c r="B25" s="2" t="s">
        <v>51</v>
      </c>
      <c r="C25" s="2"/>
      <c r="D25" s="2">
        <v>5022055</v>
      </c>
      <c r="E25" s="2" t="s">
        <v>93</v>
      </c>
      <c r="F25" s="2" t="s">
        <v>94</v>
      </c>
      <c r="G25" s="2" t="s">
        <v>64</v>
      </c>
      <c r="H25" s="8">
        <v>246</v>
      </c>
      <c r="I25" s="8"/>
      <c r="J25" s="8"/>
      <c r="K25" s="12">
        <f>Table_Query_from_MS_Access_Database[[#This Row],[SumOfQtyAllocated]]+Table_Query_from_MS_Access_Database[[#This Row],[ROM_Delta       ]]</f>
        <v>246</v>
      </c>
      <c r="L25" s="8"/>
      <c r="M25" s="8"/>
      <c r="N25" s="13"/>
      <c r="O25" s="2"/>
    </row>
    <row r="26" spans="1:15">
      <c r="A26" s="1" t="s">
        <v>96</v>
      </c>
      <c r="B26" s="2" t="s">
        <v>83</v>
      </c>
      <c r="C26" s="2"/>
      <c r="D26" s="2">
        <v>5022058</v>
      </c>
      <c r="E26" s="2" t="s">
        <v>97</v>
      </c>
      <c r="F26" s="2" t="s">
        <v>98</v>
      </c>
      <c r="G26" s="2" t="s">
        <v>99</v>
      </c>
      <c r="H26" s="8">
        <v>338</v>
      </c>
      <c r="I26" s="8"/>
      <c r="J26" s="8"/>
      <c r="K26" s="12">
        <f>Table_Query_from_MS_Access_Database[[#This Row],[SumOfQtyAllocated]]+Table_Query_from_MS_Access_Database[[#This Row],[ROM_Delta       ]]</f>
        <v>338</v>
      </c>
      <c r="L26" s="8"/>
      <c r="M26" s="8"/>
      <c r="N26" s="13"/>
      <c r="O26" s="2"/>
    </row>
    <row r="27" spans="1:15">
      <c r="A27" s="1" t="s">
        <v>100</v>
      </c>
      <c r="B27" s="2" t="s">
        <v>101</v>
      </c>
      <c r="C27" s="2"/>
      <c r="D27" s="2">
        <v>5022029</v>
      </c>
      <c r="E27" s="2" t="s">
        <v>102</v>
      </c>
      <c r="F27" s="2" t="s">
        <v>103</v>
      </c>
      <c r="G27" s="2" t="s">
        <v>58</v>
      </c>
      <c r="H27" s="8">
        <v>19</v>
      </c>
      <c r="I27" s="8"/>
      <c r="J27" s="8"/>
      <c r="K27" s="12">
        <f>Table_Query_from_MS_Access_Database[[#This Row],[SumOfQtyAllocated]]+Table_Query_from_MS_Access_Database[[#This Row],[ROM_Delta       ]]</f>
        <v>19</v>
      </c>
      <c r="L27" s="8"/>
      <c r="M27" s="8"/>
      <c r="N27" s="13"/>
      <c r="O27" s="2"/>
    </row>
    <row r="28" spans="1:15">
      <c r="A28" s="1" t="s">
        <v>104</v>
      </c>
      <c r="B28" s="2" t="s">
        <v>92</v>
      </c>
      <c r="C28" s="2"/>
      <c r="D28" s="2">
        <v>5022081</v>
      </c>
      <c r="E28" s="2" t="s">
        <v>105</v>
      </c>
      <c r="F28" s="2" t="s">
        <v>106</v>
      </c>
      <c r="G28" s="2" t="s">
        <v>107</v>
      </c>
      <c r="H28" s="8">
        <v>6</v>
      </c>
      <c r="I28" s="8"/>
      <c r="J28" s="8"/>
      <c r="K28" s="12">
        <f>Table_Query_from_MS_Access_Database[[#This Row],[SumOfQtyAllocated]]+Table_Query_from_MS_Access_Database[[#This Row],[ROM_Delta       ]]</f>
        <v>6</v>
      </c>
      <c r="L28" s="8"/>
      <c r="M28" s="8"/>
      <c r="N28" s="13"/>
      <c r="O28" s="2"/>
    </row>
    <row r="29" spans="1:15">
      <c r="A29" s="1" t="s">
        <v>108</v>
      </c>
      <c r="B29" s="2" t="s">
        <v>71</v>
      </c>
      <c r="C29" s="2"/>
      <c r="D29" s="2">
        <v>5021845</v>
      </c>
      <c r="E29" s="2" t="s">
        <v>72</v>
      </c>
      <c r="F29" s="2" t="s">
        <v>73</v>
      </c>
      <c r="G29" s="2" t="s">
        <v>109</v>
      </c>
      <c r="H29" s="8">
        <v>684</v>
      </c>
      <c r="I29" s="8"/>
      <c r="J29" s="8"/>
      <c r="K29" s="12">
        <f>Table_Query_from_MS_Access_Database[[#This Row],[SumOfQtyAllocated]]+Table_Query_from_MS_Access_Database[[#This Row],[ROM_Delta       ]]</f>
        <v>684</v>
      </c>
      <c r="L29" s="8"/>
      <c r="M29" s="8"/>
      <c r="N29" s="13"/>
      <c r="O29" s="2"/>
    </row>
    <row r="30" spans="1:15">
      <c r="A30" s="1" t="s">
        <v>110</v>
      </c>
      <c r="B30" s="2" t="s">
        <v>111</v>
      </c>
      <c r="C30" s="2" t="s">
        <v>112</v>
      </c>
      <c r="D30" s="2"/>
      <c r="E30" s="2" t="s">
        <v>113</v>
      </c>
      <c r="F30" s="2" t="s">
        <v>114</v>
      </c>
      <c r="G30" s="2" t="s">
        <v>115</v>
      </c>
      <c r="H30" s="8">
        <v>29</v>
      </c>
      <c r="I30" s="8"/>
      <c r="J30" s="8"/>
      <c r="K30" s="12">
        <f>Table_Query_from_MS_Access_Database[[#This Row],[SumOfQtyAllocated]]+Table_Query_from_MS_Access_Database[[#This Row],[ROM_Delta       ]]</f>
        <v>29</v>
      </c>
      <c r="L30" s="8"/>
      <c r="M30" s="8"/>
      <c r="N30" s="13"/>
      <c r="O30" s="2"/>
    </row>
    <row r="31" spans="1:15">
      <c r="A31" s="1" t="s">
        <v>116</v>
      </c>
      <c r="B31" s="2" t="s">
        <v>117</v>
      </c>
      <c r="C31" s="2"/>
      <c r="D31" s="2">
        <v>5022051</v>
      </c>
      <c r="E31" s="2" t="s">
        <v>97</v>
      </c>
      <c r="F31" s="2" t="s">
        <v>98</v>
      </c>
      <c r="G31" s="2" t="s">
        <v>20</v>
      </c>
      <c r="H31" s="8">
        <v>56</v>
      </c>
      <c r="I31" s="8"/>
      <c r="J31" s="8"/>
      <c r="K31" s="12">
        <f>Table_Query_from_MS_Access_Database[[#This Row],[SumOfQtyAllocated]]+Table_Query_from_MS_Access_Database[[#This Row],[ROM_Delta       ]]</f>
        <v>56</v>
      </c>
      <c r="L31" s="8"/>
      <c r="M31" s="8"/>
      <c r="N31" s="13"/>
      <c r="O31" s="2"/>
    </row>
    <row r="32" spans="1:15">
      <c r="A32" s="1" t="s">
        <v>118</v>
      </c>
      <c r="B32" s="2" t="s">
        <v>71</v>
      </c>
      <c r="C32" s="2"/>
      <c r="D32" s="2"/>
      <c r="E32" s="2" t="s">
        <v>72</v>
      </c>
      <c r="F32" s="2" t="s">
        <v>73</v>
      </c>
      <c r="G32" s="2" t="s">
        <v>119</v>
      </c>
      <c r="H32" s="8">
        <v>920</v>
      </c>
      <c r="I32" s="8"/>
      <c r="J32" s="8"/>
      <c r="K32" s="12">
        <f>Table_Query_from_MS_Access_Database[[#This Row],[SumOfQtyAllocated]]+Table_Query_from_MS_Access_Database[[#This Row],[ROM_Delta       ]]</f>
        <v>920</v>
      </c>
      <c r="L32" s="8"/>
      <c r="M32" s="8"/>
      <c r="N32" s="13"/>
      <c r="O32" s="2"/>
    </row>
    <row r="33" spans="1:15">
      <c r="A33" s="1" t="s">
        <v>120</v>
      </c>
      <c r="B33" s="2" t="s">
        <v>121</v>
      </c>
      <c r="C33" s="2"/>
      <c r="D33" s="2"/>
      <c r="E33" s="2" t="s">
        <v>122</v>
      </c>
      <c r="F33" s="2" t="s">
        <v>123</v>
      </c>
      <c r="G33" s="2" t="s">
        <v>124</v>
      </c>
      <c r="H33" s="8">
        <v>128</v>
      </c>
      <c r="I33" s="8"/>
      <c r="J33" s="8"/>
      <c r="K33" s="12">
        <f>Table_Query_from_MS_Access_Database[[#This Row],[SumOfQtyAllocated]]+Table_Query_from_MS_Access_Database[[#This Row],[ROM_Delta       ]]</f>
        <v>128</v>
      </c>
      <c r="L33" s="8"/>
      <c r="M33" s="8"/>
      <c r="N33" s="13"/>
      <c r="O33" s="2"/>
    </row>
    <row r="34" spans="1:15">
      <c r="A34" s="1" t="s">
        <v>125</v>
      </c>
      <c r="B34" s="2" t="s">
        <v>30</v>
      </c>
      <c r="C34" s="2" t="s">
        <v>31</v>
      </c>
      <c r="D34" s="2"/>
      <c r="E34" s="2" t="s">
        <v>32</v>
      </c>
      <c r="F34" s="2" t="s">
        <v>24</v>
      </c>
      <c r="G34" s="2" t="s">
        <v>109</v>
      </c>
      <c r="H34" s="8">
        <v>221</v>
      </c>
      <c r="I34" s="8"/>
      <c r="J34" s="8"/>
      <c r="K34" s="12">
        <f>Table_Query_from_MS_Access_Database[[#This Row],[SumOfQtyAllocated]]+Table_Query_from_MS_Access_Database[[#This Row],[ROM_Delta       ]]</f>
        <v>221</v>
      </c>
      <c r="L34" s="8"/>
      <c r="M34" s="8"/>
      <c r="N34" s="13"/>
      <c r="O34" s="2"/>
    </row>
    <row r="35" spans="1:15">
      <c r="A35" s="1" t="s">
        <v>126</v>
      </c>
      <c r="B35" s="2" t="s">
        <v>22</v>
      </c>
      <c r="C35" s="2"/>
      <c r="D35" s="2"/>
      <c r="E35" s="2" t="s">
        <v>23</v>
      </c>
      <c r="F35" s="2" t="s">
        <v>127</v>
      </c>
      <c r="G35" s="2" t="s">
        <v>28</v>
      </c>
      <c r="H35" s="8">
        <v>132</v>
      </c>
      <c r="I35" s="8"/>
      <c r="J35" s="8"/>
      <c r="K35" s="12">
        <f>Table_Query_from_MS_Access_Database[[#This Row],[SumOfQtyAllocated]]+Table_Query_from_MS_Access_Database[[#This Row],[ROM_Delta       ]]</f>
        <v>132</v>
      </c>
      <c r="L35" s="8"/>
      <c r="M35" s="8"/>
      <c r="N35" s="13"/>
      <c r="O35" s="2"/>
    </row>
    <row r="36" spans="1:15">
      <c r="A36" s="1" t="s">
        <v>128</v>
      </c>
      <c r="B36" s="2" t="s">
        <v>66</v>
      </c>
      <c r="C36" s="2"/>
      <c r="D36" s="2"/>
      <c r="E36" s="2" t="s">
        <v>67</v>
      </c>
      <c r="F36" s="2" t="s">
        <v>68</v>
      </c>
      <c r="G36" s="2" t="s">
        <v>109</v>
      </c>
      <c r="H36" s="8">
        <v>456</v>
      </c>
      <c r="I36" s="8"/>
      <c r="J36" s="8"/>
      <c r="K36" s="12">
        <f>Table_Query_from_MS_Access_Database[[#This Row],[SumOfQtyAllocated]]+Table_Query_from_MS_Access_Database[[#This Row],[ROM_Delta       ]]</f>
        <v>456</v>
      </c>
      <c r="L36" s="8"/>
      <c r="M36" s="8"/>
      <c r="N36" s="13"/>
      <c r="O36" s="2"/>
    </row>
    <row r="37" spans="1:15">
      <c r="A37" s="1" t="s">
        <v>129</v>
      </c>
      <c r="B37" s="2" t="s">
        <v>79</v>
      </c>
      <c r="C37" s="2"/>
      <c r="D37" s="2">
        <v>5022165</v>
      </c>
      <c r="E37" s="2" t="s">
        <v>93</v>
      </c>
      <c r="F37" s="2" t="s">
        <v>94</v>
      </c>
      <c r="G37" s="2" t="s">
        <v>130</v>
      </c>
      <c r="H37" s="8">
        <v>4</v>
      </c>
      <c r="I37" s="8"/>
      <c r="J37" s="8"/>
      <c r="K37" s="12">
        <f>Table_Query_from_MS_Access_Database[[#This Row],[SumOfQtyAllocated]]+Table_Query_from_MS_Access_Database[[#This Row],[ROM_Delta       ]]</f>
        <v>4</v>
      </c>
      <c r="L37" s="8"/>
      <c r="M37" s="8"/>
      <c r="N37" s="13"/>
      <c r="O37" s="2"/>
    </row>
    <row r="38" spans="1:15">
      <c r="A38" s="1" t="s">
        <v>131</v>
      </c>
      <c r="B38" s="2" t="s">
        <v>101</v>
      </c>
      <c r="C38" s="2"/>
      <c r="D38" s="2">
        <v>5022177</v>
      </c>
      <c r="E38" s="2" t="s">
        <v>132</v>
      </c>
      <c r="F38" s="2" t="s">
        <v>133</v>
      </c>
      <c r="G38" s="2" t="s">
        <v>130</v>
      </c>
      <c r="H38" s="8">
        <v>39</v>
      </c>
      <c r="I38" s="8"/>
      <c r="J38" s="8"/>
      <c r="K38" s="12">
        <f>Table_Query_from_MS_Access_Database[[#This Row],[SumOfQtyAllocated]]+Table_Query_from_MS_Access_Database[[#This Row],[ROM_Delta       ]]</f>
        <v>39</v>
      </c>
      <c r="L38" s="8"/>
      <c r="M38" s="8"/>
      <c r="N38" s="13"/>
      <c r="O38" s="2"/>
    </row>
    <row r="39" spans="1:15" ht="15.75" thickBot="1">
      <c r="A39" s="3" t="s">
        <v>134</v>
      </c>
      <c r="B39" s="4" t="s">
        <v>34</v>
      </c>
      <c r="C39" s="4"/>
      <c r="D39" s="4"/>
      <c r="E39" s="4" t="s">
        <v>35</v>
      </c>
      <c r="F39" s="4" t="s">
        <v>36</v>
      </c>
      <c r="G39" s="4" t="s">
        <v>135</v>
      </c>
      <c r="H39" s="5">
        <v>99</v>
      </c>
      <c r="I39" s="5"/>
      <c r="J39" s="5"/>
      <c r="K39" s="5">
        <f>Table_Query_from_MS_Access_Database[[#This Row],[SumOfQtyAllocated]]+Table_Query_from_MS_Access_Database[[#This Row],[ROM_Delta       ]]</f>
        <v>99</v>
      </c>
      <c r="L39" s="5"/>
      <c r="M39" s="5"/>
      <c r="N39" s="14"/>
      <c r="O39" s="4"/>
    </row>
    <row r="40" spans="1:15" ht="15.75" thickTop="1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james.m.eggert</dc:creator>
  <cp:lastModifiedBy>james.m.eggert</cp:lastModifiedBy>
  <dcterms:created xsi:type="dcterms:W3CDTF">2010-12-17T14:14:36Z</dcterms:created>
  <dcterms:modified xsi:type="dcterms:W3CDTF">2010-12-28T15:53:37Z</dcterms:modified>
</cp:coreProperties>
</file>